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2\"/>
    </mc:Choice>
  </mc:AlternateContent>
  <xr:revisionPtr revIDLastSave="0" documentId="13_ncr:1_{A9D1DA8C-A858-4792-98AA-499E4BD61C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18" i="1"/>
  <c r="F17" i="1"/>
  <c r="F16" i="1"/>
  <c r="F14" i="1"/>
  <c r="F13" i="1"/>
  <c r="F7" i="1"/>
  <c r="D20" i="1" l="1"/>
</calcChain>
</file>

<file path=xl/sharedStrings.xml><?xml version="1.0" encoding="utf-8"?>
<sst xmlns="http://schemas.openxmlformats.org/spreadsheetml/2006/main" count="52" uniqueCount="37">
  <si>
    <t>ที่</t>
  </si>
  <si>
    <t>รวม</t>
  </si>
  <si>
    <t>ค่าสาธารณูปโภค</t>
  </si>
  <si>
    <t>ชื้อโครงการ /กิจกรรม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</si>
  <si>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</si>
  <si>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</si>
  <si>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</si>
  <si>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 xml:space="preserve">ทำสัญญาจ้างแม่บ้านทำความสะอาด </t>
  </si>
  <si>
    <t>ให้ผู้ปฏิบัติงานใช้น้ำมันอย่างเพียงพอตามภารกิจ</t>
  </si>
  <si>
    <t>จัดหาอาหารสำหรับผู้ต้องหาครบถ้วน</t>
  </si>
  <si>
    <t>ใช้สาธารณูปโภคมีมาตรการประหยัด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</si>
  <si>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</si>
  <si>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</si>
  <si>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</si>
  <si>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</si>
  <si>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</si>
  <si>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ไม่มีปัญหา/อุปสรรค</t>
  </si>
  <si>
    <t>ค่าตอบแทนล่วงเวลา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</si>
  <si>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</si>
  <si>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</si>
  <si>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</si>
  <si>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ค่าตอบแทนเจ้าพนักงานชันสูตรพลิกศพ</t>
  </si>
  <si>
    <t>ค่าเบี้ยเลี้ยง ที่พัก ยานพาหนะ</t>
  </si>
  <si>
    <t>ค่าซ่อมแซมยานพาหนะ,วัสดุจราจร,วัสดุสำนักงาน</t>
  </si>
  <si>
    <t>จ้างเหมาทำความสะอาด</t>
  </si>
  <si>
    <t>ค่าใช้จ่ายในการส่งหมายเรียกพยาน</t>
  </si>
  <si>
    <t>น้ำมันรถสนามรวมวัสดุน้ำมันเชื้อเพลิง</t>
  </si>
  <si>
    <t>วัสดุอาหารผู้ต้องหา</t>
  </si>
  <si>
    <t>โครงการปฏิรูประบบงานตำรวจ</t>
  </si>
  <si>
    <t>เสริมสร้างจรรยาบรรณในการปฏิบัติ งานสอบสวน</t>
  </si>
  <si>
    <t>ให้ความยุติธรรมแก่ ประชาชน</t>
  </si>
  <si>
    <t>ประจำปีงบประมาณ พ.ศ. 2568 ไตรมาสที่ 1-2 (เดือน ต.ค.67-มี.ค.68)</t>
  </si>
  <si>
    <t xml:space="preserve"> ข้อมูล ณ วันที่ 19 มีนาคม พ.ศ. 2568</t>
  </si>
  <si>
    <t xml:space="preserve"> -</t>
  </si>
  <si>
    <t>ได้รับงบประมาณไม่เพียงพอต่อการใช้งานจริง</t>
  </si>
  <si>
    <t>รายงานการใช้จ่ายงบประมาณ สถานีตำรวจอรัญประเทศ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</si>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</sst>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Browallia New"/>
      <family val="2"/>
    </font>
    <font>
      <b/>
      <sz val="16"/>
      <color theme="0"/>
      <name val="Browallia New"/>
      <family val="2"/>
    </font>
    <font>
      <b/>
      <sz val="16"/>
      <color rgb="FF002060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 shrinkToFit="1"/>
    </xf>
    <xf numFmtId="188" fontId="2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/>
    </xf>
    <xf numFmtId="0" fontId="4" fillId="5" borderId="6" xfId="0" applyFont="1" applyFill="1" applyBorder="1"/>
    <xf numFmtId="0" fontId="7" fillId="5" borderId="6" xfId="0" applyFont="1" applyFill="1" applyBorder="1" applyAlignment="1">
      <alignment vertical="center" shrinkToFit="1"/>
    </xf>
    <xf numFmtId="187" fontId="7" fillId="5" borderId="6" xfId="1" applyFont="1" applyFill="1" applyBorder="1" applyAlignment="1">
      <alignment horizontal="center"/>
    </xf>
    <xf numFmtId="187" fontId="7" fillId="5" borderId="6" xfId="1" applyFont="1" applyFill="1" applyBorder="1" applyAlignment="1">
      <alignment vertical="center" shrinkToFit="1"/>
    </xf>
    <xf numFmtId="2" fontId="7" fillId="5" borderId="6" xfId="0" applyNumberFormat="1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vertical="center" shrinkToFit="1"/>
    </xf>
    <xf numFmtId="0" fontId="6" fillId="5" borderId="8" xfId="0" applyFont="1" applyFill="1" applyBorder="1" applyAlignment="1">
      <alignment horizontal="center"/>
    </xf>
    <xf numFmtId="0" fontId="4" fillId="5" borderId="9" xfId="0" applyFont="1" applyFill="1" applyBorder="1"/>
    <xf numFmtId="0" fontId="7" fillId="5" borderId="9" xfId="0" applyFont="1" applyFill="1" applyBorder="1" applyAlignment="1">
      <alignment horizontal="left"/>
    </xf>
    <xf numFmtId="187" fontId="7" fillId="5" borderId="9" xfId="1" applyFont="1" applyFill="1" applyBorder="1" applyAlignment="1">
      <alignment horizontal="center"/>
    </xf>
    <xf numFmtId="187" fontId="8" fillId="5" borderId="9" xfId="1" applyFont="1" applyFill="1" applyBorder="1" applyAlignment="1">
      <alignment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vertical="center" shrinkToFit="1"/>
    </xf>
    <xf numFmtId="0" fontId="7" fillId="5" borderId="9" xfId="0" applyFont="1" applyFill="1" applyBorder="1" applyAlignment="1">
      <alignment vertical="center" shrinkToFit="1"/>
    </xf>
    <xf numFmtId="187" fontId="7" fillId="5" borderId="9" xfId="1" applyFont="1" applyFill="1" applyBorder="1" applyAlignment="1">
      <alignment vertical="center" shrinkToFit="1"/>
    </xf>
    <xf numFmtId="2" fontId="7" fillId="5" borderId="9" xfId="0" applyNumberFormat="1" applyFont="1" applyFill="1" applyBorder="1" applyAlignment="1">
      <alignment horizontal="center" vertical="center" shrinkToFit="1"/>
    </xf>
    <xf numFmtId="3" fontId="7" fillId="5" borderId="9" xfId="0" applyNumberFormat="1" applyFont="1" applyFill="1" applyBorder="1" applyAlignment="1">
      <alignment horizontal="left" vertical="center" shrinkToFit="1"/>
    </xf>
    <xf numFmtId="0" fontId="6" fillId="5" borderId="11" xfId="0" applyFont="1" applyFill="1" applyBorder="1" applyAlignment="1">
      <alignment horizontal="center"/>
    </xf>
    <xf numFmtId="0" fontId="4" fillId="5" borderId="12" xfId="0" applyFont="1" applyFill="1" applyBorder="1"/>
    <xf numFmtId="0" fontId="7" fillId="5" borderId="12" xfId="0" applyFont="1" applyFill="1" applyBorder="1" applyAlignment="1">
      <alignment horizontal="left"/>
    </xf>
    <xf numFmtId="187" fontId="7" fillId="5" borderId="12" xfId="1" applyFont="1" applyFill="1" applyBorder="1" applyAlignment="1">
      <alignment horizontal="center"/>
    </xf>
    <xf numFmtId="187" fontId="7" fillId="5" borderId="12" xfId="1" applyFont="1" applyFill="1" applyBorder="1" applyAlignment="1">
      <alignment vertical="center" shrinkToFit="1"/>
    </xf>
    <xf numFmtId="0" fontId="8" fillId="5" borderId="13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center" shrinkToFit="1"/>
    </xf>
    <xf numFmtId="188" fontId="9" fillId="2" borderId="3" xfId="1" applyNumberFormat="1" applyFont="1" applyFill="1" applyBorder="1" applyAlignment="1">
      <alignment vertical="center" shrinkToFit="1"/>
    </xf>
    <xf numFmtId="4" fontId="9" fillId="2" borderId="3" xfId="0" applyNumberFormat="1" applyFont="1" applyFill="1" applyBorder="1" applyAlignment="1">
      <alignment vertical="center" shrinkToFit="1"/>
    </xf>
    <xf numFmtId="10" fontId="9" fillId="2" borderId="3" xfId="0" applyNumberFormat="1" applyFont="1" applyFill="1" applyBorder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BreakPreview" topLeftCell="A9" zoomScale="110" zoomScaleNormal="130" zoomScaleSheetLayoutView="110" workbookViewId="0">
      <selection activeCell="H8" sqref="H8"/>
    </sheetView>
  </sheetViews>
  <sheetFormatPr defaultColWidth="9" defaultRowHeight="21" customHeight="1" x14ac:dyDescent="0.25"/>
  <cols>
    <col min="1" max="1" width="5.296875" style="1" customWidth="1"/>
    <col min="2" max="2" width="31" style="1" customWidth="1"/>
    <col min="3" max="3" width="40.09765625" style="1" customWidth="1"/>
    <col min="4" max="4" width="14.296875" style="1" customWidth="1"/>
    <col min="5" max="5" width="12.69921875" style="1" bestFit="1" customWidth="1"/>
    <col min="6" max="6" width="9.3984375" style="1" bestFit="1" customWidth="1"/>
    <col min="7" max="7" width="30.59765625" style="1" customWidth="1"/>
    <col min="8" max="16384" width="9" style="1"/>
  </cols>
  <sheetData>
    <row r="1" spans="1:8" ht="33" customHeight="1" x14ac:dyDescent="0.25">
      <c r="A1" s="4" t="s">
        <v>35</v>
      </c>
      <c r="B1" s="4"/>
      <c r="C1" s="4"/>
      <c r="D1" s="4"/>
      <c r="E1" s="4"/>
      <c r="F1" s="4"/>
      <c r="G1" s="4"/>
    </row>
    <row r="2" spans="1:8" ht="21" customHeight="1" x14ac:dyDescent="0.25">
      <c r="A2" s="4" t="s">
        <v>31</v>
      </c>
      <c r="B2" s="4"/>
      <c r="C2" s="4"/>
      <c r="D2" s="4"/>
      <c r="E2" s="4"/>
      <c r="F2" s="4"/>
      <c r="G2" s="4"/>
    </row>
    <row r="3" spans="1:8" ht="29.25" customHeight="1" x14ac:dyDescent="0.25">
      <c r="A3" s="5" t="s">
        <v>32</v>
      </c>
      <c r="B3" s="5"/>
      <c r="C3" s="5"/>
      <c r="D3" s="5"/>
      <c r="E3" s="5"/>
      <c r="F3" s="5"/>
      <c r="G3" s="5"/>
    </row>
    <row r="4" spans="1:8" ht="21" customHeight="1" x14ac:dyDescent="0.25">
      <c r="A4" s="6" t="s">
        <v>0</v>
      </c>
      <c r="B4" s="6" t="s">
        <v>3</v>
      </c>
      <c r="C4" s="6" t="s">
        <v>11</v>
      </c>
      <c r="D4" s="7" t="s">
        <v>12</v>
      </c>
      <c r="E4" s="7" t="s">
        <v>13</v>
      </c>
      <c r="F4" s="7" t="s">
        <v>14</v>
      </c>
      <c r="G4" s="6" t="s">
        <v>15</v>
      </c>
    </row>
    <row r="5" spans="1:8" ht="21" customHeight="1" x14ac:dyDescent="0.25">
      <c r="A5" s="7"/>
      <c r="B5" s="7"/>
      <c r="C5" s="7"/>
      <c r="D5" s="7"/>
      <c r="E5" s="7"/>
      <c r="F5" s="7"/>
      <c r="G5" s="7"/>
    </row>
    <row r="6" spans="1:8" ht="21" customHeight="1" thickBot="1" x14ac:dyDescent="0.3">
      <c r="A6" s="8"/>
      <c r="B6" s="8"/>
      <c r="C6" s="8"/>
      <c r="D6" s="8"/>
      <c r="E6" s="8"/>
      <c r="F6" s="8"/>
      <c r="G6" s="8"/>
    </row>
    <row r="7" spans="1:8" ht="21" customHeight="1" x14ac:dyDescent="0.65">
      <c r="A7" s="9">
        <v>1</v>
      </c>
      <c r="B7" s="10" t="s">
        <v>17</v>
      </c>
      <c r="C7" s="11" t="s">
        <v>4</v>
      </c>
      <c r="D7" s="12">
        <v>758000</v>
      </c>
      <c r="E7" s="13">
        <v>498360</v>
      </c>
      <c r="F7" s="14">
        <f>(E7*100)/D7</f>
        <v>65.746701846965706</v>
      </c>
      <c r="G7" s="15" t="s">
        <v>16</v>
      </c>
    </row>
    <row r="8" spans="1:8" ht="21" customHeight="1" x14ac:dyDescent="0.65">
      <c r="A8" s="16">
        <v>2</v>
      </c>
      <c r="B8" s="17" t="s">
        <v>18</v>
      </c>
      <c r="C8" s="18" t="s">
        <v>29</v>
      </c>
      <c r="D8" s="19">
        <v>41300</v>
      </c>
      <c r="E8" s="20">
        <v>1500</v>
      </c>
      <c r="F8" s="21">
        <v>3.63</v>
      </c>
      <c r="G8" s="22" t="s">
        <v>16</v>
      </c>
    </row>
    <row r="9" spans="1:8" ht="21" customHeight="1" x14ac:dyDescent="0.65">
      <c r="A9" s="16">
        <v>3</v>
      </c>
      <c r="B9" s="17" t="s">
        <v>19</v>
      </c>
      <c r="C9" s="18" t="s">
        <v>29</v>
      </c>
      <c r="D9" s="19">
        <v>300</v>
      </c>
      <c r="E9" s="20">
        <v>0</v>
      </c>
      <c r="F9" s="21"/>
      <c r="G9" s="22" t="s">
        <v>16</v>
      </c>
    </row>
    <row r="10" spans="1:8" ht="21" customHeight="1" x14ac:dyDescent="0.65">
      <c r="A10" s="16">
        <v>4</v>
      </c>
      <c r="B10" s="17" t="s">
        <v>20</v>
      </c>
      <c r="C10" s="18" t="s">
        <v>29</v>
      </c>
      <c r="D10" s="19">
        <v>8600</v>
      </c>
      <c r="E10" s="20">
        <v>4000</v>
      </c>
      <c r="F10" s="21">
        <v>46.51</v>
      </c>
      <c r="G10" s="22" t="s">
        <v>16</v>
      </c>
      <c r="H10" s="1" t="s">
        <v>36</v>
      </c>
    </row>
    <row r="11" spans="1:8" ht="21" customHeight="1" x14ac:dyDescent="0.65">
      <c r="A11" s="16">
        <v>5</v>
      </c>
      <c r="B11" s="17" t="s">
        <v>21</v>
      </c>
      <c r="C11" s="18" t="s">
        <v>29</v>
      </c>
      <c r="D11" s="19">
        <v>52200</v>
      </c>
      <c r="E11" s="20">
        <v>31200</v>
      </c>
      <c r="F11" s="21">
        <v>59.77</v>
      </c>
      <c r="G11" s="22" t="s">
        <v>16</v>
      </c>
    </row>
    <row r="12" spans="1:8" ht="21" customHeight="1" x14ac:dyDescent="0.65">
      <c r="A12" s="16">
        <v>6</v>
      </c>
      <c r="B12" s="17" t="s">
        <v>22</v>
      </c>
      <c r="C12" s="23" t="s">
        <v>5</v>
      </c>
      <c r="D12" s="19">
        <v>69600</v>
      </c>
      <c r="E12" s="24">
        <v>0</v>
      </c>
      <c r="F12" s="21"/>
      <c r="G12" s="22" t="s">
        <v>16</v>
      </c>
    </row>
    <row r="13" spans="1:8" ht="21" customHeight="1" x14ac:dyDescent="0.65">
      <c r="A13" s="16">
        <v>7</v>
      </c>
      <c r="B13" s="17" t="s">
        <v>23</v>
      </c>
      <c r="C13" s="23" t="s">
        <v>6</v>
      </c>
      <c r="D13" s="19">
        <v>18300</v>
      </c>
      <c r="E13" s="24">
        <v>18300</v>
      </c>
      <c r="F13" s="25">
        <f>(E13*100)/D13</f>
        <v>100</v>
      </c>
      <c r="G13" s="22" t="s">
        <v>16</v>
      </c>
    </row>
    <row r="14" spans="1:8" ht="21" customHeight="1" x14ac:dyDescent="0.65">
      <c r="A14" s="16">
        <v>8</v>
      </c>
      <c r="B14" s="17" t="s">
        <v>24</v>
      </c>
      <c r="C14" s="23" t="s">
        <v>7</v>
      </c>
      <c r="D14" s="19">
        <v>46000</v>
      </c>
      <c r="E14" s="24">
        <v>41500</v>
      </c>
      <c r="F14" s="25">
        <f>(E14*100)/D14</f>
        <v>90.217391304347828</v>
      </c>
      <c r="G14" s="22" t="s">
        <v>16</v>
      </c>
    </row>
    <row r="15" spans="1:8" ht="21" customHeight="1" x14ac:dyDescent="0.65">
      <c r="A15" s="16">
        <v>9</v>
      </c>
      <c r="B15" s="17" t="s">
        <v>25</v>
      </c>
      <c r="C15" s="18" t="s">
        <v>29</v>
      </c>
      <c r="D15" s="19" t="s">
        <v>33</v>
      </c>
      <c r="E15" s="24">
        <v>0</v>
      </c>
      <c r="F15" s="21"/>
      <c r="G15" s="22" t="s">
        <v>16</v>
      </c>
    </row>
    <row r="16" spans="1:8" ht="21" customHeight="1" x14ac:dyDescent="0.65">
      <c r="A16" s="16">
        <v>10</v>
      </c>
      <c r="B16" s="17" t="s">
        <v>26</v>
      </c>
      <c r="C16" s="26" t="s">
        <v>8</v>
      </c>
      <c r="D16" s="19">
        <v>1154800</v>
      </c>
      <c r="E16" s="24">
        <v>536800</v>
      </c>
      <c r="F16" s="25">
        <f>(E16*100)/D16</f>
        <v>46.484239695185316</v>
      </c>
      <c r="G16" s="22" t="s">
        <v>16</v>
      </c>
    </row>
    <row r="17" spans="1:7" ht="21" customHeight="1" x14ac:dyDescent="0.65">
      <c r="A17" s="16">
        <v>11</v>
      </c>
      <c r="B17" s="17" t="s">
        <v>27</v>
      </c>
      <c r="C17" s="23" t="s">
        <v>9</v>
      </c>
      <c r="D17" s="19">
        <v>32200</v>
      </c>
      <c r="E17" s="24">
        <v>22300</v>
      </c>
      <c r="F17" s="25">
        <f>(E17*100)/D17</f>
        <v>69.254658385093165</v>
      </c>
      <c r="G17" s="22" t="s">
        <v>16</v>
      </c>
    </row>
    <row r="18" spans="1:7" ht="21" customHeight="1" x14ac:dyDescent="0.65">
      <c r="A18" s="16">
        <v>12</v>
      </c>
      <c r="B18" s="17" t="s">
        <v>2</v>
      </c>
      <c r="C18" s="23" t="s">
        <v>10</v>
      </c>
      <c r="D18" s="19">
        <v>52200</v>
      </c>
      <c r="E18" s="24">
        <v>144022</v>
      </c>
      <c r="F18" s="25">
        <f>(E18*100)/D18</f>
        <v>275.90421455938696</v>
      </c>
      <c r="G18" s="22" t="s">
        <v>34</v>
      </c>
    </row>
    <row r="19" spans="1:7" ht="21" customHeight="1" thickBot="1" x14ac:dyDescent="0.7">
      <c r="A19" s="27">
        <v>13</v>
      </c>
      <c r="B19" s="28" t="s">
        <v>28</v>
      </c>
      <c r="C19" s="29" t="s">
        <v>30</v>
      </c>
      <c r="D19" s="30"/>
      <c r="E19" s="31"/>
      <c r="F19" s="21"/>
      <c r="G19" s="32" t="s">
        <v>16</v>
      </c>
    </row>
    <row r="20" spans="1:7" ht="21" customHeight="1" x14ac:dyDescent="0.25">
      <c r="A20" s="33" t="s">
        <v>1</v>
      </c>
      <c r="B20" s="34"/>
      <c r="C20" s="34"/>
      <c r="D20" s="35">
        <f>SUM(D7:D19)</f>
        <v>2233500</v>
      </c>
      <c r="E20" s="36">
        <f>SUM(E7:E19)</f>
        <v>1297982</v>
      </c>
      <c r="F20" s="37">
        <v>0.63839999999999997</v>
      </c>
      <c r="G20" s="34"/>
    </row>
    <row r="42" spans="4:4" ht="21" customHeight="1" x14ac:dyDescent="0.25">
      <c r="D42" s="2"/>
    </row>
    <row r="51" spans="1:7" s="3" customFormat="1" ht="21" customHeight="1" x14ac:dyDescent="0.25">
      <c r="A51" s="1"/>
      <c r="B51" s="1"/>
      <c r="C51" s="1"/>
      <c r="D51" s="1"/>
      <c r="E51" s="1"/>
      <c r="F51" s="1"/>
      <c r="G51" s="1"/>
    </row>
  </sheetData>
  <mergeCells count="10">
    <mergeCell ref="A1:G1"/>
    <mergeCell ref="A2:G2"/>
    <mergeCell ref="A3:G3"/>
    <mergeCell ref="F4:F6"/>
    <mergeCell ref="G4:G6"/>
    <mergeCell ref="A4:A6"/>
    <mergeCell ref="B4:B6"/>
    <mergeCell ref="C4:C6"/>
    <mergeCell ref="D4:D6"/>
    <mergeCell ref="E4:E6"/>
  </mergeCells>
  <pageMargins left="0.23622047244094491" right="0.23622047244094491" top="0.15748031496062992" bottom="0.15748031496062992" header="0.31496062992125984" footer="0.31496062992125984"/>
  <pageSetup paperSize="9" scale="93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NiN Paitoon</cp:lastModifiedBy>
  <cp:lastPrinted>2025-04-25T03:42:07Z</cp:lastPrinted>
  <dcterms:created xsi:type="dcterms:W3CDTF">2024-01-10T07:59:11Z</dcterms:created>
  <dcterms:modified xsi:type="dcterms:W3CDTF">2025-04-25T03:42:30Z</dcterms:modified>
</cp:coreProperties>
</file>